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515" windowHeight="1081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J86" i="1" l="1"/>
  <c r="M86" i="1" s="1"/>
  <c r="J95" i="1" l="1"/>
  <c r="M95" i="1" s="1"/>
  <c r="J94" i="1"/>
  <c r="M94" i="1" s="1"/>
  <c r="K92" i="1"/>
  <c r="I92" i="1"/>
  <c r="J92" i="1" s="1"/>
  <c r="J52" i="1"/>
  <c r="J45" i="1"/>
  <c r="M43" i="1" s="1"/>
  <c r="J44" i="1"/>
  <c r="M44" i="1" s="1"/>
  <c r="J43" i="1"/>
  <c r="J42" i="1"/>
  <c r="M42" i="1" s="1"/>
  <c r="J41" i="1"/>
  <c r="M41" i="1" s="1"/>
  <c r="J40" i="1"/>
  <c r="M40" i="1" s="1"/>
  <c r="J20" i="1"/>
  <c r="M20" i="1" s="1"/>
  <c r="J19" i="1"/>
  <c r="M19" i="1" s="1"/>
  <c r="J38" i="1"/>
  <c r="M38" i="1" s="1"/>
  <c r="J37" i="1"/>
  <c r="M37" i="1" s="1"/>
  <c r="J76" i="1"/>
  <c r="M76" i="1" s="1"/>
  <c r="J75" i="1"/>
  <c r="M75" i="1" s="1"/>
  <c r="M92" i="1" l="1"/>
  <c r="J16" i="1"/>
  <c r="M16" i="1" s="1"/>
  <c r="I56" i="1"/>
  <c r="I58" i="1" s="1"/>
  <c r="I112" i="1" s="1"/>
  <c r="J71" i="1"/>
  <c r="M71" i="1" s="1"/>
  <c r="J104" i="1"/>
  <c r="M104" i="1" s="1"/>
  <c r="J103" i="1"/>
  <c r="M103" i="1" s="1"/>
  <c r="J81" i="1"/>
  <c r="M81" i="1" s="1"/>
  <c r="J61" i="1"/>
  <c r="M61" i="1" s="1"/>
  <c r="J60" i="1"/>
  <c r="M60" i="1" s="1"/>
  <c r="J111" i="1"/>
  <c r="M111" i="1" s="1"/>
  <c r="J110" i="1"/>
  <c r="M110" i="1" s="1"/>
  <c r="J109" i="1"/>
  <c r="M109" i="1" s="1"/>
  <c r="J108" i="1"/>
  <c r="M108" i="1" s="1"/>
  <c r="J107" i="1"/>
  <c r="M107" i="1" s="1"/>
  <c r="J106" i="1"/>
  <c r="M106" i="1" s="1"/>
  <c r="J105" i="1"/>
  <c r="M105" i="1" s="1"/>
  <c r="J102" i="1"/>
  <c r="M102" i="1" s="1"/>
  <c r="J101" i="1"/>
  <c r="M101" i="1" s="1"/>
  <c r="J100" i="1"/>
  <c r="M100" i="1" s="1"/>
  <c r="J99" i="1"/>
  <c r="M99" i="1" s="1"/>
  <c r="J98" i="1"/>
  <c r="M98" i="1" s="1"/>
  <c r="J97" i="1"/>
  <c r="M97" i="1" s="1"/>
  <c r="J91" i="1"/>
  <c r="M91" i="1" s="1"/>
  <c r="J90" i="1"/>
  <c r="M90" i="1" s="1"/>
  <c r="J88" i="1"/>
  <c r="M88" i="1" s="1"/>
  <c r="J87" i="1"/>
  <c r="M87" i="1" s="1"/>
  <c r="J85" i="1"/>
  <c r="M85" i="1" s="1"/>
  <c r="J84" i="1"/>
  <c r="M84" i="1" s="1"/>
  <c r="J83" i="1"/>
  <c r="M83" i="1" s="1"/>
  <c r="J82" i="1"/>
  <c r="M82" i="1" s="1"/>
  <c r="J80" i="1"/>
  <c r="M80" i="1" s="1"/>
  <c r="J79" i="1"/>
  <c r="M79" i="1" s="1"/>
  <c r="J78" i="1"/>
  <c r="M78" i="1" s="1"/>
  <c r="J93" i="1"/>
  <c r="M93" i="1" s="1"/>
  <c r="J89" i="1"/>
  <c r="M89" i="1" s="1"/>
  <c r="J74" i="1"/>
  <c r="M74" i="1" s="1"/>
  <c r="J73" i="1"/>
  <c r="M73" i="1" s="1"/>
  <c r="J72" i="1"/>
  <c r="M72" i="1" s="1"/>
  <c r="J70" i="1"/>
  <c r="M70" i="1" s="1"/>
  <c r="J69" i="1"/>
  <c r="M69" i="1" s="1"/>
  <c r="J68" i="1"/>
  <c r="M68" i="1" s="1"/>
  <c r="J67" i="1"/>
  <c r="M67" i="1" s="1"/>
  <c r="J66" i="1"/>
  <c r="M66" i="1" s="1"/>
  <c r="J65" i="1"/>
  <c r="M65" i="1" s="1"/>
  <c r="J64" i="1"/>
  <c r="M64" i="1" s="1"/>
  <c r="J63" i="1"/>
  <c r="M63" i="1" s="1"/>
  <c r="J62" i="1"/>
  <c r="M62" i="1" s="1"/>
  <c r="J29" i="1"/>
  <c r="M29" i="1" s="1"/>
  <c r="J30" i="1"/>
  <c r="M30" i="1" s="1"/>
  <c r="J46" i="1"/>
  <c r="J50" i="1"/>
  <c r="J31" i="1"/>
  <c r="M31" i="1" s="1"/>
  <c r="J47" i="1"/>
  <c r="M45" i="1" s="1"/>
  <c r="M52" i="1"/>
  <c r="M48" i="1" l="1"/>
  <c r="M50" i="1"/>
  <c r="J23" i="1"/>
  <c r="M23" i="1" s="1"/>
  <c r="J13" i="1"/>
  <c r="M13" i="1" s="1"/>
  <c r="J14" i="1"/>
  <c r="M14" i="1" s="1"/>
  <c r="J15" i="1"/>
  <c r="M15" i="1" s="1"/>
  <c r="J26" i="1"/>
  <c r="M26" i="1" s="1"/>
  <c r="J12" i="1"/>
  <c r="M12" i="1" s="1"/>
  <c r="J11" i="1"/>
  <c r="M11" i="1" s="1"/>
  <c r="J10" i="1"/>
  <c r="M10" i="1" s="1"/>
  <c r="J9" i="1"/>
  <c r="M9" i="1" s="1"/>
  <c r="J8" i="1"/>
  <c r="M8" i="1" s="1"/>
  <c r="J34" i="1"/>
  <c r="M34" i="1" s="1"/>
  <c r="J33" i="1"/>
  <c r="M33" i="1" s="1"/>
  <c r="J32" i="1"/>
  <c r="M32" i="1" s="1"/>
  <c r="J28" i="1"/>
  <c r="M28" i="1" s="1"/>
  <c r="J27" i="1"/>
  <c r="M27" i="1" s="1"/>
  <c r="J25" i="1"/>
  <c r="M25" i="1" s="1"/>
  <c r="J24" i="1"/>
  <c r="M24" i="1" s="1"/>
  <c r="L56" i="1" l="1"/>
  <c r="L58" i="1" s="1"/>
  <c r="L112" i="1" s="1"/>
  <c r="K56" i="1"/>
  <c r="K58" i="1" s="1"/>
  <c r="K112" i="1" s="1"/>
  <c r="J51" i="1"/>
  <c r="J55" i="1"/>
  <c r="M55" i="1" s="1"/>
  <c r="J54" i="1"/>
  <c r="M54" i="1" s="1"/>
  <c r="J53" i="1"/>
  <c r="M53" i="1" s="1"/>
  <c r="J49" i="1"/>
  <c r="M47" i="1" s="1"/>
  <c r="J48" i="1"/>
  <c r="M46" i="1" s="1"/>
  <c r="J36" i="1"/>
  <c r="M36" i="1" s="1"/>
  <c r="J35" i="1"/>
  <c r="M35" i="1" s="1"/>
  <c r="J6" i="1"/>
  <c r="M6" i="1" s="1"/>
  <c r="J21" i="1"/>
  <c r="M21" i="1" s="1"/>
  <c r="J18" i="1"/>
  <c r="M18" i="1" s="1"/>
  <c r="J17" i="1"/>
  <c r="M17" i="1" s="1"/>
  <c r="J7" i="1"/>
  <c r="M7" i="1" s="1"/>
  <c r="M49" i="1" l="1"/>
  <c r="M51" i="1"/>
  <c r="J56" i="1"/>
  <c r="J58" i="1" s="1"/>
  <c r="J112" i="1" s="1"/>
  <c r="M56" i="1" l="1"/>
  <c r="M58" i="1" s="1"/>
  <c r="M112" i="1" s="1"/>
</calcChain>
</file>

<file path=xl/sharedStrings.xml><?xml version="1.0" encoding="utf-8"?>
<sst xmlns="http://schemas.openxmlformats.org/spreadsheetml/2006/main" count="87" uniqueCount="42">
  <si>
    <t xml:space="preserve">Date </t>
  </si>
  <si>
    <t>Lieu</t>
  </si>
  <si>
    <t>Km A-R</t>
  </si>
  <si>
    <t xml:space="preserve">Péage </t>
  </si>
  <si>
    <t xml:space="preserve">Indemnités totales </t>
  </si>
  <si>
    <t>/////////</t>
  </si>
  <si>
    <t>VP</t>
  </si>
  <si>
    <t>VC</t>
  </si>
  <si>
    <t>Douai</t>
  </si>
  <si>
    <t>St-Omer</t>
  </si>
  <si>
    <t>VM</t>
  </si>
  <si>
    <t>Forfait bus éventuel</t>
  </si>
  <si>
    <t>Base de remboursement : voitures particulières / minibus ville ou club =  0,15 € du km + péage… Bus : forfait</t>
  </si>
  <si>
    <r>
      <t>Championnat=</t>
    </r>
    <r>
      <rPr>
        <b/>
        <sz val="9"/>
        <color theme="1"/>
        <rFont val="Calibri"/>
        <family val="2"/>
      </rPr>
      <t>CH</t>
    </r>
    <r>
      <rPr>
        <sz val="9"/>
        <color theme="1"/>
        <rFont val="Calibri"/>
        <family val="2"/>
      </rPr>
      <t xml:space="preserve"> Coupe=</t>
    </r>
    <r>
      <rPr>
        <b/>
        <sz val="9"/>
        <color theme="1"/>
        <rFont val="Calibri"/>
        <family val="2"/>
      </rPr>
      <t>CP</t>
    </r>
    <r>
      <rPr>
        <sz val="9"/>
        <color theme="1"/>
        <rFont val="Calibri"/>
        <family val="2"/>
      </rPr>
      <t xml:space="preserve"> </t>
    </r>
  </si>
  <si>
    <t>CH</t>
  </si>
  <si>
    <t>CP</t>
  </si>
  <si>
    <r>
      <t xml:space="preserve">V.Particulier = </t>
    </r>
    <r>
      <rPr>
        <b/>
        <sz val="9"/>
        <color theme="1"/>
        <rFont val="Calibri"/>
        <family val="2"/>
      </rPr>
      <t>VP ...</t>
    </r>
    <r>
      <rPr>
        <sz val="9"/>
        <color theme="1"/>
        <rFont val="Calibri"/>
        <family val="2"/>
      </rPr>
      <t xml:space="preserve"> V.Mairie =</t>
    </r>
    <r>
      <rPr>
        <b/>
        <sz val="9"/>
        <color theme="1"/>
        <rFont val="Calibri"/>
        <family val="2"/>
      </rPr>
      <t xml:space="preserve"> VM</t>
    </r>
    <r>
      <rPr>
        <sz val="9"/>
        <color theme="1"/>
        <rFont val="Calibri"/>
        <family val="2"/>
      </rPr>
      <t xml:space="preserve"> ...V.Club = </t>
    </r>
    <r>
      <rPr>
        <b/>
        <sz val="9"/>
        <color theme="1"/>
        <rFont val="Calibri"/>
        <family val="2"/>
      </rPr>
      <t>VC</t>
    </r>
  </si>
  <si>
    <t>Nbre personnes Déplacées</t>
  </si>
  <si>
    <t>Nb de voitures</t>
  </si>
  <si>
    <t>//////</t>
  </si>
  <si>
    <r>
      <t xml:space="preserve">Indemnités km payées </t>
    </r>
    <r>
      <rPr>
        <b/>
        <sz val="10"/>
        <color theme="1"/>
        <rFont val="Calibri"/>
        <family val="2"/>
      </rPr>
      <t>(0,15 km)</t>
    </r>
  </si>
  <si>
    <t>Report page 1&gt;&gt;&gt;</t>
  </si>
  <si>
    <t xml:space="preserve">Catégorie: </t>
  </si>
  <si>
    <t>TOTAL Page1</t>
  </si>
  <si>
    <t>Ressons/Metz</t>
  </si>
  <si>
    <t>Bus</t>
  </si>
  <si>
    <t>Ressons/Matz</t>
  </si>
  <si>
    <r>
      <t>TOTAL</t>
    </r>
    <r>
      <rPr>
        <b/>
        <sz val="8"/>
        <color theme="1"/>
        <rFont val="Calibri"/>
        <family val="2"/>
      </rPr>
      <t xml:space="preserve"> cumulé</t>
    </r>
  </si>
  <si>
    <t xml:space="preserve">Etat des déplacements (année 2018)…du 01/01/2018 au 31/12/2018 </t>
  </si>
  <si>
    <t>Km AR x Nb  de voitures</t>
  </si>
  <si>
    <t>Seniors A</t>
  </si>
  <si>
    <t>Catégorie:</t>
  </si>
  <si>
    <t>ou</t>
  </si>
  <si>
    <t>Basket senior A</t>
  </si>
  <si>
    <t>U9 A</t>
  </si>
  <si>
    <t>ASSOCIATION:</t>
  </si>
  <si>
    <t>Les exemples sont à supprimer</t>
  </si>
  <si>
    <t>Nbre de  joueurs déplacés</t>
  </si>
  <si>
    <t>Autres personnes déplacées</t>
  </si>
  <si>
    <t>ex pour 10 joueurs et 3 accompagnateurs</t>
  </si>
  <si>
    <t>ex pour 14 joueurs et 3 accompagnateurs</t>
  </si>
  <si>
    <t>Danse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</si>
</sst>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u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>
      <selection activeCell="E80" sqref="E80"/>
    </sheetView>
  </sheetViews>
  <sheetFormatPr baseColWidth="10" defaultRowHeight="15" x14ac:dyDescent="0.25"/>
  <cols>
    <col min="1" max="1" width="10.28515625" customWidth="1"/>
    <col min="2" max="2" width="10.7109375" customWidth="1"/>
    <col min="3" max="9" width="5.28515625" customWidth="1"/>
    <col min="10" max="10" width="7.7109375" customWidth="1"/>
    <col min="11" max="11" width="6.140625" customWidth="1"/>
    <col min="12" max="12" width="7.7109375" customWidth="1"/>
    <col min="13" max="13" width="8.7109375" customWidth="1"/>
    <col min="14" max="15" width="13.7109375" customWidth="1"/>
  </cols>
  <sheetData>
    <row r="1" spans="1:13" ht="15.75" x14ac:dyDescent="0.25">
      <c r="A1" s="29" t="s">
        <v>35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</row>
    <row r="2" spans="1:13" ht="12" customHeight="1" x14ac:dyDescent="0.25">
      <c r="A2" s="1" t="s">
        <v>28</v>
      </c>
      <c r="B2" s="2"/>
      <c r="C2" s="2"/>
      <c r="D2" s="3"/>
      <c r="E2" s="3"/>
      <c r="F2" s="2"/>
      <c r="G2" s="2"/>
      <c r="H2" s="3"/>
      <c r="I2" s="2"/>
      <c r="J2" s="4"/>
      <c r="K2" s="3"/>
      <c r="L2" s="2"/>
      <c r="M2" s="3"/>
    </row>
    <row r="3" spans="1:13" ht="12" customHeight="1" x14ac:dyDescent="0.25">
      <c r="A3" s="5" t="s">
        <v>12</v>
      </c>
      <c r="B3" s="2"/>
      <c r="C3" s="2"/>
      <c r="D3" s="3"/>
      <c r="E3" s="3"/>
      <c r="F3" s="2"/>
      <c r="G3" s="2"/>
      <c r="H3" s="6"/>
      <c r="I3" s="2"/>
      <c r="J3" s="2"/>
      <c r="K3" s="4"/>
      <c r="L3" s="2"/>
      <c r="M3" s="3"/>
    </row>
    <row r="4" spans="1:13" ht="75" customHeight="1" x14ac:dyDescent="0.25">
      <c r="A4" s="9" t="s">
        <v>0</v>
      </c>
      <c r="B4" s="9" t="s">
        <v>1</v>
      </c>
      <c r="C4" s="10" t="s">
        <v>13</v>
      </c>
      <c r="D4" s="10" t="s">
        <v>16</v>
      </c>
      <c r="E4" s="11" t="s">
        <v>37</v>
      </c>
      <c r="F4" s="11" t="s">
        <v>38</v>
      </c>
      <c r="G4" s="11" t="s">
        <v>18</v>
      </c>
      <c r="H4" s="11" t="s">
        <v>2</v>
      </c>
      <c r="I4" s="11" t="s">
        <v>29</v>
      </c>
      <c r="J4" s="11" t="s">
        <v>20</v>
      </c>
      <c r="K4" s="11" t="s">
        <v>3</v>
      </c>
      <c r="L4" s="11" t="s">
        <v>11</v>
      </c>
      <c r="M4" s="11" t="s">
        <v>4</v>
      </c>
    </row>
    <row r="5" spans="1:13" ht="12" customHeight="1" x14ac:dyDescent="0.25">
      <c r="A5" s="23" t="s">
        <v>22</v>
      </c>
      <c r="B5" s="23" t="s">
        <v>30</v>
      </c>
      <c r="C5" s="3"/>
      <c r="D5" s="3" t="s">
        <v>36</v>
      </c>
      <c r="E5" s="3"/>
      <c r="F5" s="3"/>
      <c r="G5" s="3"/>
      <c r="H5" s="3"/>
      <c r="I5" s="3" t="s">
        <v>40</v>
      </c>
      <c r="J5" s="3"/>
      <c r="K5" s="3"/>
      <c r="L5" s="3"/>
      <c r="M5" s="3"/>
    </row>
    <row r="6" spans="1:13" ht="12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4">
        <f>I6*0.15</f>
        <v>0</v>
      </c>
      <c r="K6" s="14"/>
      <c r="L6" s="14"/>
      <c r="M6" s="14">
        <f>SUM(J6:L6)</f>
        <v>0</v>
      </c>
    </row>
    <row r="7" spans="1:13" ht="12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4">
        <f t="shared" ref="J7:J36" si="0">I7*0.15</f>
        <v>0</v>
      </c>
      <c r="K7" s="14"/>
      <c r="L7" s="14"/>
      <c r="M7" s="14">
        <f t="shared" ref="M7:M36" si="1">SUM(J7:L7)</f>
        <v>0</v>
      </c>
    </row>
    <row r="8" spans="1:13" ht="12" customHeight="1" x14ac:dyDescent="0.25">
      <c r="A8" s="12"/>
      <c r="B8" s="13"/>
      <c r="C8" s="13"/>
      <c r="D8" s="13"/>
      <c r="E8" s="13"/>
      <c r="F8" s="13"/>
      <c r="G8" s="13"/>
      <c r="H8" s="13"/>
      <c r="I8" s="13"/>
      <c r="J8" s="14">
        <f t="shared" si="0"/>
        <v>0</v>
      </c>
      <c r="K8" s="14"/>
      <c r="L8" s="14"/>
      <c r="M8" s="14">
        <f t="shared" ref="M8:M15" si="2">SUM(J8:L8)</f>
        <v>0</v>
      </c>
    </row>
    <row r="9" spans="1:13" ht="12" customHeight="1" x14ac:dyDescent="0.25">
      <c r="A9" s="12"/>
      <c r="B9" s="13"/>
      <c r="C9" s="13"/>
      <c r="D9" s="13"/>
      <c r="E9" s="13"/>
      <c r="F9" s="13"/>
      <c r="G9" s="13"/>
      <c r="H9" s="13"/>
      <c r="I9" s="13"/>
      <c r="J9" s="14">
        <f t="shared" si="0"/>
        <v>0</v>
      </c>
      <c r="K9" s="14"/>
      <c r="L9" s="14"/>
      <c r="M9" s="14">
        <f t="shared" si="2"/>
        <v>0</v>
      </c>
    </row>
    <row r="10" spans="1:13" ht="12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4">
        <f t="shared" si="0"/>
        <v>0</v>
      </c>
      <c r="K10" s="14"/>
      <c r="L10" s="14"/>
      <c r="M10" s="14">
        <f t="shared" si="2"/>
        <v>0</v>
      </c>
    </row>
    <row r="11" spans="1:13" ht="12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4">
        <f t="shared" si="0"/>
        <v>0</v>
      </c>
      <c r="K11" s="14"/>
      <c r="L11" s="14"/>
      <c r="M11" s="14">
        <f t="shared" si="2"/>
        <v>0</v>
      </c>
    </row>
    <row r="12" spans="1:13" ht="12" customHeight="1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4">
        <f t="shared" si="0"/>
        <v>0</v>
      </c>
      <c r="K12" s="14"/>
      <c r="L12" s="14"/>
      <c r="M12" s="14">
        <f t="shared" si="2"/>
        <v>0</v>
      </c>
    </row>
    <row r="13" spans="1:13" ht="1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4">
        <f t="shared" si="0"/>
        <v>0</v>
      </c>
      <c r="K13" s="14"/>
      <c r="L13" s="14"/>
      <c r="M13" s="14">
        <f t="shared" si="2"/>
        <v>0</v>
      </c>
    </row>
    <row r="14" spans="1:13" ht="1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4">
        <f t="shared" si="0"/>
        <v>0</v>
      </c>
      <c r="K14" s="14"/>
      <c r="L14" s="14"/>
      <c r="M14" s="14">
        <f t="shared" si="2"/>
        <v>0</v>
      </c>
    </row>
    <row r="15" spans="1:13" ht="1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4">
        <f t="shared" si="0"/>
        <v>0</v>
      </c>
      <c r="K15" s="14"/>
      <c r="L15" s="14"/>
      <c r="M15" s="14">
        <f t="shared" si="2"/>
        <v>0</v>
      </c>
    </row>
    <row r="16" spans="1:13" ht="1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4">
        <f t="shared" ref="J16" si="3">I16*0.15</f>
        <v>0</v>
      </c>
      <c r="K16" s="14"/>
      <c r="L16" s="14"/>
      <c r="M16" s="14">
        <f t="shared" ref="M16" si="4">SUM(J16:L16)</f>
        <v>0</v>
      </c>
    </row>
    <row r="17" spans="1:13" ht="1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4">
        <f t="shared" si="0"/>
        <v>0</v>
      </c>
      <c r="K17" s="14"/>
      <c r="L17" s="14"/>
      <c r="M17" s="14">
        <f t="shared" si="1"/>
        <v>0</v>
      </c>
    </row>
    <row r="18" spans="1:13" ht="12" customHeight="1" x14ac:dyDescent="0.25">
      <c r="A18" s="15"/>
      <c r="B18" s="13"/>
      <c r="C18" s="13"/>
      <c r="D18" s="13"/>
      <c r="E18" s="13"/>
      <c r="F18" s="13"/>
      <c r="G18" s="13"/>
      <c r="H18" s="13"/>
      <c r="I18" s="13"/>
      <c r="J18" s="14">
        <f t="shared" si="0"/>
        <v>0</v>
      </c>
      <c r="K18" s="14"/>
      <c r="L18" s="14"/>
      <c r="M18" s="14">
        <f t="shared" si="1"/>
        <v>0</v>
      </c>
    </row>
    <row r="19" spans="1:13" ht="12" customHeight="1" x14ac:dyDescent="0.25">
      <c r="A19" s="12">
        <v>43177</v>
      </c>
      <c r="B19" s="13" t="s">
        <v>9</v>
      </c>
      <c r="C19" s="13" t="s">
        <v>14</v>
      </c>
      <c r="D19" s="13" t="s">
        <v>6</v>
      </c>
      <c r="E19" s="13">
        <v>6</v>
      </c>
      <c r="F19" s="13">
        <v>2</v>
      </c>
      <c r="G19" s="13">
        <v>2</v>
      </c>
      <c r="H19" s="13">
        <v>94</v>
      </c>
      <c r="I19" s="13">
        <v>188</v>
      </c>
      <c r="J19" s="14">
        <f>I19*0.15</f>
        <v>28.2</v>
      </c>
      <c r="K19" s="14">
        <v>7.8</v>
      </c>
      <c r="L19" s="14"/>
      <c r="M19" s="14">
        <f>SUM(J19:L19)</f>
        <v>36</v>
      </c>
    </row>
    <row r="20" spans="1:13" ht="12" customHeight="1" x14ac:dyDescent="0.25">
      <c r="A20" s="12">
        <v>43177</v>
      </c>
      <c r="B20" s="13" t="s">
        <v>9</v>
      </c>
      <c r="C20" s="13" t="s">
        <v>14</v>
      </c>
      <c r="D20" s="13" t="s">
        <v>7</v>
      </c>
      <c r="E20" s="13">
        <v>8</v>
      </c>
      <c r="F20" s="13">
        <v>1</v>
      </c>
      <c r="G20" s="13">
        <v>1</v>
      </c>
      <c r="H20" s="13">
        <v>94</v>
      </c>
      <c r="I20" s="13">
        <v>94</v>
      </c>
      <c r="J20" s="14">
        <f>I20*0.15</f>
        <v>14.1</v>
      </c>
      <c r="K20" s="14">
        <v>3.9</v>
      </c>
      <c r="L20" s="14"/>
      <c r="M20" s="14">
        <f>SUM(J20:L20)</f>
        <v>18</v>
      </c>
    </row>
    <row r="21" spans="1:13" ht="12" customHeight="1" x14ac:dyDescent="0.25">
      <c r="A21" s="15"/>
      <c r="B21" s="13"/>
      <c r="C21" s="13"/>
      <c r="D21" s="13"/>
      <c r="E21" s="13"/>
      <c r="F21" s="13"/>
      <c r="G21" s="13"/>
      <c r="H21" s="13"/>
      <c r="I21" s="13"/>
      <c r="J21" s="14">
        <f t="shared" si="0"/>
        <v>0</v>
      </c>
      <c r="K21" s="14"/>
      <c r="L21" s="14"/>
      <c r="M21" s="14">
        <f t="shared" si="1"/>
        <v>0</v>
      </c>
    </row>
    <row r="22" spans="1:13" ht="12" customHeight="1" x14ac:dyDescent="0.25">
      <c r="A22" s="23" t="s">
        <v>31</v>
      </c>
      <c r="B22" s="23" t="s">
        <v>34</v>
      </c>
      <c r="C22" s="3" t="s">
        <v>39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4">
        <f>I23*0.15</f>
        <v>0</v>
      </c>
      <c r="K23" s="14"/>
      <c r="L23" s="14"/>
      <c r="M23" s="14">
        <f>SUM(J23:L23)</f>
        <v>0</v>
      </c>
    </row>
    <row r="24" spans="1:13" ht="12" customHeight="1" x14ac:dyDescent="0.25">
      <c r="A24" s="15"/>
      <c r="B24" s="13"/>
      <c r="C24" s="13"/>
      <c r="D24" s="13"/>
      <c r="E24" s="13"/>
      <c r="F24" s="13"/>
      <c r="G24" s="13"/>
      <c r="H24" s="13"/>
      <c r="I24" s="13"/>
      <c r="J24" s="14">
        <f t="shared" si="0"/>
        <v>0</v>
      </c>
      <c r="K24" s="14"/>
      <c r="L24" s="14"/>
      <c r="M24" s="14">
        <f t="shared" ref="M24:M34" si="5">SUM(J24:L24)</f>
        <v>0</v>
      </c>
    </row>
    <row r="25" spans="1:13" ht="12" customHeight="1" x14ac:dyDescent="0.25">
      <c r="A25" s="15"/>
      <c r="B25" s="13"/>
      <c r="C25" s="13"/>
      <c r="D25" s="13"/>
      <c r="E25" s="13"/>
      <c r="F25" s="13"/>
      <c r="G25" s="13"/>
      <c r="H25" s="13"/>
      <c r="I25" s="13"/>
      <c r="J25" s="14">
        <f t="shared" si="0"/>
        <v>0</v>
      </c>
      <c r="K25" s="14"/>
      <c r="L25" s="14"/>
      <c r="M25" s="14">
        <f t="shared" si="5"/>
        <v>0</v>
      </c>
    </row>
    <row r="26" spans="1:13" ht="12" customHeight="1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4">
        <f t="shared" si="0"/>
        <v>0</v>
      </c>
      <c r="K26" s="14"/>
      <c r="L26" s="14"/>
      <c r="M26" s="14">
        <f t="shared" ref="M26" si="6">SUM(J26:L26)</f>
        <v>0</v>
      </c>
    </row>
    <row r="27" spans="1:13" ht="12" customHeight="1" x14ac:dyDescent="0.25">
      <c r="A27" s="15"/>
      <c r="B27" s="13"/>
      <c r="C27" s="13"/>
      <c r="D27" s="13"/>
      <c r="E27" s="13"/>
      <c r="F27" s="13"/>
      <c r="G27" s="13"/>
      <c r="H27" s="13"/>
      <c r="I27" s="13"/>
      <c r="J27" s="14">
        <f t="shared" si="0"/>
        <v>0</v>
      </c>
      <c r="K27" s="14"/>
      <c r="L27" s="14"/>
      <c r="M27" s="14">
        <f t="shared" si="5"/>
        <v>0</v>
      </c>
    </row>
    <row r="28" spans="1:13" ht="12" customHeight="1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4">
        <f t="shared" si="0"/>
        <v>0</v>
      </c>
      <c r="K28" s="14"/>
      <c r="L28" s="14"/>
      <c r="M28" s="14">
        <f t="shared" si="5"/>
        <v>0</v>
      </c>
    </row>
    <row r="29" spans="1:13" ht="12" customHeight="1" x14ac:dyDescent="0.25">
      <c r="A29" s="15"/>
      <c r="B29" s="13"/>
      <c r="C29" s="13"/>
      <c r="D29" s="13"/>
      <c r="E29" s="13"/>
      <c r="F29" s="13"/>
      <c r="G29" s="13"/>
      <c r="H29" s="13"/>
      <c r="I29" s="13"/>
      <c r="J29" s="14">
        <f t="shared" ref="J29" si="7">I29*0.15</f>
        <v>0</v>
      </c>
      <c r="K29" s="14"/>
      <c r="L29" s="14"/>
      <c r="M29" s="14">
        <f t="shared" ref="M29" si="8">SUM(J29:L29)</f>
        <v>0</v>
      </c>
    </row>
    <row r="30" spans="1:13" ht="12" customHeight="1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4">
        <f t="shared" ref="J30:J31" si="9">I30*0.15</f>
        <v>0</v>
      </c>
      <c r="K30" s="14"/>
      <c r="L30" s="14"/>
      <c r="M30" s="14">
        <f t="shared" ref="M30:M31" si="10">SUM(J30:L30)</f>
        <v>0</v>
      </c>
    </row>
    <row r="31" spans="1:13" ht="12" customHeight="1" x14ac:dyDescent="0.25">
      <c r="A31" s="15"/>
      <c r="B31" s="13"/>
      <c r="C31" s="13"/>
      <c r="D31" s="13"/>
      <c r="E31" s="13"/>
      <c r="F31" s="13"/>
      <c r="G31" s="13"/>
      <c r="H31" s="13"/>
      <c r="I31" s="13"/>
      <c r="J31" s="14">
        <f t="shared" si="9"/>
        <v>0</v>
      </c>
      <c r="K31" s="14"/>
      <c r="L31" s="14"/>
      <c r="M31" s="14">
        <f t="shared" si="10"/>
        <v>0</v>
      </c>
    </row>
    <row r="32" spans="1:13" ht="12" customHeight="1" x14ac:dyDescent="0.25">
      <c r="A32" s="15"/>
      <c r="B32" s="13"/>
      <c r="C32" s="13"/>
      <c r="D32" s="13"/>
      <c r="E32" s="13"/>
      <c r="F32" s="13"/>
      <c r="G32" s="13"/>
      <c r="H32" s="13"/>
      <c r="I32" s="13"/>
      <c r="J32" s="14">
        <f t="shared" si="0"/>
        <v>0</v>
      </c>
      <c r="K32" s="14"/>
      <c r="L32" s="14"/>
      <c r="M32" s="14">
        <f t="shared" si="5"/>
        <v>0</v>
      </c>
    </row>
    <row r="33" spans="1:13" ht="12" customHeight="1" x14ac:dyDescent="0.25">
      <c r="A33" s="15"/>
      <c r="B33" s="13"/>
      <c r="C33" s="13"/>
      <c r="D33" s="13"/>
      <c r="E33" s="13"/>
      <c r="F33" s="13"/>
      <c r="G33" s="13"/>
      <c r="H33" s="13"/>
      <c r="I33" s="13"/>
      <c r="J33" s="14">
        <f t="shared" si="0"/>
        <v>0</v>
      </c>
      <c r="K33" s="14"/>
      <c r="L33" s="14"/>
      <c r="M33" s="14">
        <f t="shared" si="5"/>
        <v>0</v>
      </c>
    </row>
    <row r="34" spans="1:13" ht="12" customHeight="1" x14ac:dyDescent="0.25">
      <c r="A34" s="15"/>
      <c r="B34" s="13"/>
      <c r="C34" s="13"/>
      <c r="D34" s="13"/>
      <c r="E34" s="13"/>
      <c r="F34" s="13"/>
      <c r="G34" s="13"/>
      <c r="H34" s="13"/>
      <c r="I34" s="13"/>
      <c r="J34" s="14">
        <f t="shared" si="0"/>
        <v>0</v>
      </c>
      <c r="K34" s="14"/>
      <c r="L34" s="14"/>
      <c r="M34" s="14">
        <f t="shared" si="5"/>
        <v>0</v>
      </c>
    </row>
    <row r="35" spans="1:13" ht="12" customHeight="1" x14ac:dyDescent="0.25">
      <c r="A35" s="15"/>
      <c r="B35" s="13"/>
      <c r="C35" s="13"/>
      <c r="D35" s="13"/>
      <c r="E35" s="13"/>
      <c r="F35" s="13"/>
      <c r="G35" s="13"/>
      <c r="H35" s="13"/>
      <c r="I35" s="13"/>
      <c r="J35" s="14">
        <f t="shared" si="0"/>
        <v>0</v>
      </c>
      <c r="K35" s="14"/>
      <c r="L35" s="14"/>
      <c r="M35" s="14">
        <f t="shared" si="1"/>
        <v>0</v>
      </c>
    </row>
    <row r="36" spans="1:13" ht="12" customHeight="1" x14ac:dyDescent="0.25">
      <c r="A36" s="15"/>
      <c r="B36" s="13"/>
      <c r="C36" s="13"/>
      <c r="D36" s="13"/>
      <c r="E36" s="13"/>
      <c r="F36" s="13"/>
      <c r="G36" s="13"/>
      <c r="H36" s="13"/>
      <c r="I36" s="13"/>
      <c r="J36" s="14">
        <f t="shared" si="0"/>
        <v>0</v>
      </c>
      <c r="K36" s="14"/>
      <c r="L36" s="14"/>
      <c r="M36" s="14">
        <f t="shared" si="1"/>
        <v>0</v>
      </c>
    </row>
    <row r="37" spans="1:13" ht="12" customHeight="1" x14ac:dyDescent="0.25">
      <c r="A37" s="12">
        <v>43184</v>
      </c>
      <c r="B37" s="13" t="s">
        <v>8</v>
      </c>
      <c r="C37" s="13" t="s">
        <v>15</v>
      </c>
      <c r="D37" s="13" t="s">
        <v>6</v>
      </c>
      <c r="E37" s="13">
        <v>3</v>
      </c>
      <c r="F37" s="13">
        <v>2</v>
      </c>
      <c r="G37" s="13">
        <v>1</v>
      </c>
      <c r="H37" s="13">
        <v>246</v>
      </c>
      <c r="I37" s="13">
        <v>246</v>
      </c>
      <c r="J37" s="14">
        <f>I37*0.15</f>
        <v>36.9</v>
      </c>
      <c r="K37" s="14">
        <v>15</v>
      </c>
      <c r="L37" s="14"/>
      <c r="M37" s="14">
        <f>SUM(J37:L37)</f>
        <v>51.9</v>
      </c>
    </row>
    <row r="38" spans="1:13" ht="12" customHeight="1" x14ac:dyDescent="0.25">
      <c r="A38" s="12">
        <v>43184</v>
      </c>
      <c r="B38" s="13" t="s">
        <v>8</v>
      </c>
      <c r="C38" s="13" t="s">
        <v>15</v>
      </c>
      <c r="D38" s="13" t="s">
        <v>10</v>
      </c>
      <c r="E38" s="13">
        <v>7</v>
      </c>
      <c r="F38" s="13">
        <v>1</v>
      </c>
      <c r="G38" s="13">
        <v>1</v>
      </c>
      <c r="H38" s="13">
        <v>246</v>
      </c>
      <c r="I38" s="13">
        <v>246</v>
      </c>
      <c r="J38" s="14">
        <f>I38*0.15</f>
        <v>36.9</v>
      </c>
      <c r="K38" s="14">
        <v>7.5</v>
      </c>
      <c r="L38" s="14"/>
      <c r="M38" s="14">
        <f>SUM(J38:L38)</f>
        <v>44.4</v>
      </c>
    </row>
    <row r="39" spans="1:13" ht="12" customHeight="1" x14ac:dyDescent="0.25">
      <c r="A39" s="23" t="s">
        <v>22</v>
      </c>
      <c r="B39" s="23"/>
      <c r="C39" s="8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4">
        <f>I40*0.15</f>
        <v>0</v>
      </c>
      <c r="K40" s="14"/>
      <c r="L40" s="14"/>
      <c r="M40" s="14">
        <f>SUM(J40:L40)</f>
        <v>0</v>
      </c>
    </row>
    <row r="41" spans="1:13" ht="1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4">
        <f>I41*0.15</f>
        <v>0</v>
      </c>
      <c r="K41" s="14"/>
      <c r="L41" s="14"/>
      <c r="M41" s="14">
        <f>SUM(J41:L41)</f>
        <v>0</v>
      </c>
    </row>
    <row r="42" spans="1:13" ht="12" customHeight="1" x14ac:dyDescent="0.25">
      <c r="A42" s="15"/>
      <c r="B42" s="13"/>
      <c r="C42" s="13"/>
      <c r="D42" s="13"/>
      <c r="E42" s="13"/>
      <c r="F42" s="13"/>
      <c r="G42" s="13"/>
      <c r="H42" s="13"/>
      <c r="I42" s="13"/>
      <c r="J42" s="14">
        <f>I43*0.15</f>
        <v>0</v>
      </c>
      <c r="K42" s="14"/>
      <c r="L42" s="14"/>
      <c r="M42" s="14">
        <f>SUM(J42:L42)</f>
        <v>0</v>
      </c>
    </row>
    <row r="43" spans="1:13" ht="12" customHeight="1" x14ac:dyDescent="0.25">
      <c r="A43" s="15"/>
      <c r="B43" s="13"/>
      <c r="C43" s="13"/>
      <c r="D43" s="13"/>
      <c r="E43" s="13"/>
      <c r="F43" s="13"/>
      <c r="G43" s="13"/>
      <c r="H43" s="13"/>
      <c r="I43" s="13"/>
      <c r="J43" s="14">
        <f>I43*0.15</f>
        <v>0</v>
      </c>
      <c r="K43" s="14"/>
      <c r="L43" s="14"/>
      <c r="M43" s="14">
        <f t="shared" ref="M43" si="11">SUM(J45:L45)</f>
        <v>0</v>
      </c>
    </row>
    <row r="44" spans="1:13" ht="1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4">
        <f>I44*0.15</f>
        <v>0</v>
      </c>
      <c r="K44" s="14"/>
      <c r="L44" s="14"/>
      <c r="M44" s="14">
        <f>SUM(J44:L44)</f>
        <v>0</v>
      </c>
    </row>
    <row r="45" spans="1:13" ht="12" customHeight="1" x14ac:dyDescent="0.25">
      <c r="A45" s="15"/>
      <c r="B45" s="13"/>
      <c r="C45" s="13"/>
      <c r="D45" s="13"/>
      <c r="E45" s="13"/>
      <c r="F45" s="13"/>
      <c r="G45" s="13"/>
      <c r="H45" s="13"/>
      <c r="I45" s="13"/>
      <c r="J45" s="14">
        <f t="shared" ref="J45:J51" si="12">I46*0.15</f>
        <v>0</v>
      </c>
      <c r="K45" s="14"/>
      <c r="L45" s="14"/>
      <c r="M45" s="14">
        <f>SUM(J47:L47)</f>
        <v>0</v>
      </c>
    </row>
    <row r="46" spans="1:13" ht="12" customHeight="1" x14ac:dyDescent="0.25">
      <c r="A46" s="15"/>
      <c r="B46" s="13"/>
      <c r="C46" s="13"/>
      <c r="D46" s="13"/>
      <c r="E46" s="13"/>
      <c r="F46" s="13"/>
      <c r="G46" s="13"/>
      <c r="H46" s="13"/>
      <c r="I46" s="13"/>
      <c r="J46" s="14">
        <f t="shared" si="12"/>
        <v>0</v>
      </c>
      <c r="K46" s="14"/>
      <c r="L46" s="14"/>
      <c r="M46" s="14">
        <f>SUM(J48:L48)</f>
        <v>0</v>
      </c>
    </row>
    <row r="47" spans="1:13" ht="12" customHeight="1" x14ac:dyDescent="0.25">
      <c r="A47" s="15"/>
      <c r="B47" s="13"/>
      <c r="C47" s="13"/>
      <c r="D47" s="13"/>
      <c r="E47" s="13"/>
      <c r="F47" s="13"/>
      <c r="G47" s="13"/>
      <c r="H47" s="13"/>
      <c r="I47" s="13"/>
      <c r="J47" s="14">
        <f t="shared" si="12"/>
        <v>0</v>
      </c>
      <c r="K47" s="14"/>
      <c r="L47" s="14"/>
      <c r="M47" s="14">
        <f t="shared" ref="M47:M49" si="13">SUM(J49:L49)</f>
        <v>0</v>
      </c>
    </row>
    <row r="48" spans="1:13" ht="12" customHeight="1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4">
        <f t="shared" si="12"/>
        <v>0</v>
      </c>
      <c r="K48" s="14"/>
      <c r="L48" s="14"/>
      <c r="M48" s="14">
        <f t="shared" si="13"/>
        <v>0</v>
      </c>
    </row>
    <row r="49" spans="1:13" ht="12" customHeight="1" x14ac:dyDescent="0.25">
      <c r="A49" s="15"/>
      <c r="B49" s="13"/>
      <c r="C49" s="13"/>
      <c r="D49" s="13"/>
      <c r="E49" s="13"/>
      <c r="F49" s="13"/>
      <c r="G49" s="13"/>
      <c r="H49" s="13"/>
      <c r="I49" s="13"/>
      <c r="J49" s="14">
        <f t="shared" si="12"/>
        <v>0</v>
      </c>
      <c r="K49" s="14"/>
      <c r="L49" s="14"/>
      <c r="M49" s="14">
        <f t="shared" si="13"/>
        <v>0</v>
      </c>
    </row>
    <row r="50" spans="1:13" ht="12" customHeight="1" x14ac:dyDescent="0.25">
      <c r="A50" s="15"/>
      <c r="B50" s="13"/>
      <c r="C50" s="13"/>
      <c r="D50" s="13"/>
      <c r="E50" s="13"/>
      <c r="F50" s="13"/>
      <c r="G50" s="13"/>
      <c r="H50" s="13"/>
      <c r="I50" s="13"/>
      <c r="J50" s="14">
        <f t="shared" si="12"/>
        <v>0</v>
      </c>
      <c r="K50" s="14"/>
      <c r="L50" s="14"/>
      <c r="M50" s="14">
        <f t="shared" ref="M50:M55" si="14">SUM(J50:L50)</f>
        <v>0</v>
      </c>
    </row>
    <row r="51" spans="1:13" ht="12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4">
        <f t="shared" si="12"/>
        <v>0</v>
      </c>
      <c r="K51" s="14"/>
      <c r="L51" s="14"/>
      <c r="M51" s="14">
        <f t="shared" si="14"/>
        <v>0</v>
      </c>
    </row>
    <row r="52" spans="1:13" ht="12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4">
        <f>I52*0.15</f>
        <v>0</v>
      </c>
      <c r="K52" s="14"/>
      <c r="L52" s="14"/>
      <c r="M52" s="14">
        <f t="shared" si="14"/>
        <v>0</v>
      </c>
    </row>
    <row r="53" spans="1:13" ht="12" customHeight="1" x14ac:dyDescent="0.25">
      <c r="A53" s="15"/>
      <c r="B53" s="13"/>
      <c r="C53" s="13"/>
      <c r="D53" s="13"/>
      <c r="E53" s="13"/>
      <c r="F53" s="13"/>
      <c r="G53" s="13"/>
      <c r="H53" s="13"/>
      <c r="I53" s="13"/>
      <c r="J53" s="14">
        <f>I53*0.15</f>
        <v>0</v>
      </c>
      <c r="K53" s="14"/>
      <c r="L53" s="14"/>
      <c r="M53" s="14">
        <f t="shared" si="14"/>
        <v>0</v>
      </c>
    </row>
    <row r="54" spans="1:13" ht="12" customHeight="1" x14ac:dyDescent="0.25">
      <c r="A54" s="15"/>
      <c r="B54" s="13"/>
      <c r="C54" s="13"/>
      <c r="D54" s="13"/>
      <c r="E54" s="13"/>
      <c r="F54" s="13"/>
      <c r="G54" s="13"/>
      <c r="H54" s="13"/>
      <c r="I54" s="13"/>
      <c r="J54" s="14">
        <f>I54*0.15</f>
        <v>0</v>
      </c>
      <c r="K54" s="14"/>
      <c r="L54" s="14"/>
      <c r="M54" s="14">
        <f t="shared" si="14"/>
        <v>0</v>
      </c>
    </row>
    <row r="55" spans="1:13" ht="12" customHeight="1" x14ac:dyDescent="0.25">
      <c r="A55" s="16"/>
      <c r="B55" s="17"/>
      <c r="C55" s="17"/>
      <c r="D55" s="17"/>
      <c r="E55" s="17"/>
      <c r="F55" s="17"/>
      <c r="G55" s="17"/>
      <c r="H55" s="17"/>
      <c r="I55" s="17"/>
      <c r="J55" s="18">
        <f>I55*0.15</f>
        <v>0</v>
      </c>
      <c r="K55" s="18"/>
      <c r="L55" s="18"/>
      <c r="M55" s="18">
        <f t="shared" si="14"/>
        <v>0</v>
      </c>
    </row>
    <row r="56" spans="1:13" ht="12.95" customHeight="1" x14ac:dyDescent="0.25">
      <c r="A56" s="24" t="s">
        <v>23</v>
      </c>
      <c r="B56" s="13" t="s">
        <v>5</v>
      </c>
      <c r="C56" s="13" t="s">
        <v>19</v>
      </c>
      <c r="D56" s="13" t="s">
        <v>19</v>
      </c>
      <c r="E56" s="13" t="s">
        <v>19</v>
      </c>
      <c r="F56" s="13" t="s">
        <v>19</v>
      </c>
      <c r="G56" s="13" t="s">
        <v>19</v>
      </c>
      <c r="H56" s="13" t="s">
        <v>19</v>
      </c>
      <c r="I56" s="19">
        <f>SUM(I5:I55)</f>
        <v>774</v>
      </c>
      <c r="J56" s="20">
        <f>SUM(J5:J55)</f>
        <v>116.1</v>
      </c>
      <c r="K56" s="20">
        <f>SUM(K5:K55)</f>
        <v>34.200000000000003</v>
      </c>
      <c r="L56" s="20">
        <f>SUM(L5:L55)</f>
        <v>0</v>
      </c>
      <c r="M56" s="20">
        <f>SUM(M5:M55)</f>
        <v>150.30000000000001</v>
      </c>
    </row>
    <row r="57" spans="1:13" ht="75" customHeight="1" x14ac:dyDescent="0.25">
      <c r="A57" s="9" t="s">
        <v>0</v>
      </c>
      <c r="B57" s="9" t="s">
        <v>1</v>
      </c>
      <c r="C57" s="10" t="s">
        <v>13</v>
      </c>
      <c r="D57" s="10" t="s">
        <v>16</v>
      </c>
      <c r="E57" s="11" t="s">
        <v>37</v>
      </c>
      <c r="F57" s="11" t="s">
        <v>17</v>
      </c>
      <c r="G57" s="11" t="s">
        <v>18</v>
      </c>
      <c r="H57" s="11" t="s">
        <v>2</v>
      </c>
      <c r="I57" s="11" t="s">
        <v>29</v>
      </c>
      <c r="J57" s="11" t="s">
        <v>20</v>
      </c>
      <c r="K57" s="11" t="s">
        <v>3</v>
      </c>
      <c r="L57" s="11" t="s">
        <v>11</v>
      </c>
      <c r="M57" s="11" t="s">
        <v>4</v>
      </c>
    </row>
    <row r="58" spans="1:13" x14ac:dyDescent="0.25">
      <c r="A58" s="23"/>
      <c r="B58" s="23"/>
      <c r="C58" s="26"/>
      <c r="D58" s="27"/>
      <c r="E58" s="27"/>
      <c r="F58" s="28" t="s">
        <v>21</v>
      </c>
      <c r="G58" s="27"/>
      <c r="H58" s="25"/>
      <c r="I58" s="21">
        <f>I56</f>
        <v>774</v>
      </c>
      <c r="J58" s="22">
        <f>J56</f>
        <v>116.1</v>
      </c>
      <c r="K58" s="22">
        <f>K56</f>
        <v>34.200000000000003</v>
      </c>
      <c r="L58" s="22">
        <f>L56</f>
        <v>0</v>
      </c>
      <c r="M58" s="22">
        <f>M56</f>
        <v>150.30000000000001</v>
      </c>
    </row>
    <row r="59" spans="1:13" ht="12" customHeight="1" x14ac:dyDescent="0.25">
      <c r="A59" s="23" t="s">
        <v>22</v>
      </c>
      <c r="B59" s="23" t="s">
        <v>41</v>
      </c>
    </row>
    <row r="60" spans="1:13" ht="12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4">
        <f t="shared" ref="J60:J74" si="15">I60*0.15</f>
        <v>0</v>
      </c>
      <c r="K60" s="14"/>
      <c r="L60" s="14"/>
      <c r="M60" s="14">
        <f t="shared" ref="M60:M61" si="16">SUM(J60:L60)</f>
        <v>0</v>
      </c>
    </row>
    <row r="61" spans="1:13" ht="1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4">
        <f t="shared" si="15"/>
        <v>0</v>
      </c>
      <c r="K61" s="14"/>
      <c r="L61" s="14"/>
      <c r="M61" s="14">
        <f t="shared" si="16"/>
        <v>0</v>
      </c>
    </row>
    <row r="62" spans="1:13" ht="12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4">
        <f t="shared" si="15"/>
        <v>0</v>
      </c>
      <c r="K62" s="14"/>
      <c r="L62" s="14"/>
      <c r="M62" s="14">
        <f t="shared" ref="M62:M64" si="17">SUM(J62:L62)</f>
        <v>0</v>
      </c>
    </row>
    <row r="63" spans="1:13" ht="12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4">
        <f t="shared" si="15"/>
        <v>0</v>
      </c>
      <c r="K63" s="14"/>
      <c r="L63" s="14"/>
      <c r="M63" s="14">
        <f t="shared" si="17"/>
        <v>0</v>
      </c>
    </row>
    <row r="64" spans="1:13" ht="12" customHeight="1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4">
        <f t="shared" si="15"/>
        <v>0</v>
      </c>
      <c r="K64" s="14"/>
      <c r="L64" s="14"/>
      <c r="M64" s="14">
        <f t="shared" si="17"/>
        <v>0</v>
      </c>
    </row>
    <row r="65" spans="1:13" ht="12" customHeight="1" x14ac:dyDescent="0.25">
      <c r="A65" s="15"/>
      <c r="B65" s="13"/>
      <c r="C65" s="13"/>
      <c r="D65" s="13"/>
      <c r="E65" s="13"/>
      <c r="F65" s="13"/>
      <c r="G65" s="13"/>
      <c r="H65" s="13"/>
      <c r="I65" s="13"/>
      <c r="J65" s="14">
        <f t="shared" si="15"/>
        <v>0</v>
      </c>
      <c r="K65" s="14"/>
      <c r="L65" s="14"/>
      <c r="M65" s="14">
        <f>SUM(J65:L65)</f>
        <v>0</v>
      </c>
    </row>
    <row r="66" spans="1:13" ht="12" customHeight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4">
        <f t="shared" si="15"/>
        <v>0</v>
      </c>
      <c r="K66" s="14"/>
      <c r="L66" s="14"/>
      <c r="M66" s="14">
        <f>SUM(J66:L66)</f>
        <v>0</v>
      </c>
    </row>
    <row r="67" spans="1:13" ht="12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4">
        <f t="shared" si="15"/>
        <v>0</v>
      </c>
      <c r="K67" s="14"/>
      <c r="L67" s="14"/>
      <c r="M67" s="14">
        <f>SUM(J67:L67)</f>
        <v>0</v>
      </c>
    </row>
    <row r="68" spans="1:13" ht="12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4">
        <f t="shared" si="15"/>
        <v>0</v>
      </c>
      <c r="K68" s="14"/>
      <c r="L68" s="14"/>
      <c r="M68" s="14">
        <f t="shared" ref="M68:M70" si="18">SUM(J68:L68)</f>
        <v>0</v>
      </c>
    </row>
    <row r="69" spans="1:13" ht="12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4">
        <f t="shared" si="15"/>
        <v>0</v>
      </c>
      <c r="K69" s="14"/>
      <c r="L69" s="14"/>
      <c r="M69" s="14">
        <f t="shared" si="18"/>
        <v>0</v>
      </c>
    </row>
    <row r="70" spans="1:13" ht="12" customHeight="1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4">
        <f t="shared" si="15"/>
        <v>0</v>
      </c>
      <c r="K70" s="14"/>
      <c r="L70" s="14"/>
      <c r="M70" s="14">
        <f t="shared" si="18"/>
        <v>0</v>
      </c>
    </row>
    <row r="71" spans="1:13" ht="12" customHeight="1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4">
        <f t="shared" si="15"/>
        <v>0</v>
      </c>
      <c r="K71" s="14"/>
      <c r="L71" s="14"/>
      <c r="M71" s="14">
        <f t="shared" ref="M71" si="19">SUM(J71:L71)</f>
        <v>0</v>
      </c>
    </row>
    <row r="72" spans="1:13" ht="12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4">
        <f t="shared" si="15"/>
        <v>0</v>
      </c>
      <c r="K72" s="14"/>
      <c r="L72" s="14"/>
      <c r="M72" s="14">
        <f t="shared" ref="M72:M74" si="20">SUM(J72:L72)</f>
        <v>0</v>
      </c>
    </row>
    <row r="73" spans="1:13" ht="12" customHeight="1" x14ac:dyDescent="0.25">
      <c r="A73" s="15"/>
      <c r="B73" s="13"/>
      <c r="C73" s="13"/>
      <c r="D73" s="13"/>
      <c r="E73" s="13"/>
      <c r="F73" s="13"/>
      <c r="G73" s="13"/>
      <c r="H73" s="13"/>
      <c r="I73" s="13"/>
      <c r="J73" s="14">
        <f t="shared" si="15"/>
        <v>0</v>
      </c>
      <c r="K73" s="14"/>
      <c r="L73" s="14"/>
      <c r="M73" s="14">
        <f t="shared" si="20"/>
        <v>0</v>
      </c>
    </row>
    <row r="74" spans="1:13" ht="12" customHeight="1" x14ac:dyDescent="0.25">
      <c r="A74" s="15"/>
      <c r="B74" s="13"/>
      <c r="C74" s="13"/>
      <c r="D74" s="13"/>
      <c r="E74" s="13"/>
      <c r="F74" s="13"/>
      <c r="G74" s="13"/>
      <c r="H74" s="13"/>
      <c r="I74" s="13"/>
      <c r="J74" s="14">
        <f t="shared" si="15"/>
        <v>0</v>
      </c>
      <c r="K74" s="14"/>
      <c r="L74" s="14"/>
      <c r="M74" s="14">
        <f t="shared" si="20"/>
        <v>0</v>
      </c>
    </row>
    <row r="75" spans="1:13" ht="12" customHeight="1" x14ac:dyDescent="0.25">
      <c r="A75" s="12">
        <v>43184</v>
      </c>
      <c r="B75" s="13" t="s">
        <v>26</v>
      </c>
      <c r="C75" s="13" t="s">
        <v>15</v>
      </c>
      <c r="D75" s="13" t="s">
        <v>6</v>
      </c>
      <c r="E75" s="13"/>
      <c r="F75" s="13">
        <v>10</v>
      </c>
      <c r="G75" s="13">
        <v>2</v>
      </c>
      <c r="H75" s="13">
        <v>420</v>
      </c>
      <c r="I75" s="13">
        <v>840</v>
      </c>
      <c r="J75" s="14">
        <f>I75*0.15</f>
        <v>126</v>
      </c>
      <c r="K75" s="14">
        <v>18</v>
      </c>
      <c r="L75" s="14"/>
      <c r="M75" s="14">
        <f>SUM(J75:L75)</f>
        <v>144</v>
      </c>
    </row>
    <row r="76" spans="1:13" ht="12" customHeight="1" x14ac:dyDescent="0.25">
      <c r="A76" s="12">
        <v>43184</v>
      </c>
      <c r="B76" s="13" t="s">
        <v>24</v>
      </c>
      <c r="C76" s="13" t="s">
        <v>15</v>
      </c>
      <c r="D76" s="13" t="s">
        <v>25</v>
      </c>
      <c r="E76" s="13"/>
      <c r="F76" s="13">
        <v>60</v>
      </c>
      <c r="G76" s="13">
        <v>1</v>
      </c>
      <c r="H76" s="13">
        <v>0</v>
      </c>
      <c r="I76" s="13">
        <v>0</v>
      </c>
      <c r="J76" s="14">
        <f>I76*0.15</f>
        <v>0</v>
      </c>
      <c r="K76" s="14"/>
      <c r="L76" s="14">
        <v>835</v>
      </c>
      <c r="M76" s="14">
        <f>SUM(J76:L76)</f>
        <v>835</v>
      </c>
    </row>
    <row r="77" spans="1:13" ht="12" customHeight="1" x14ac:dyDescent="0.25">
      <c r="A77" s="23" t="s">
        <v>22</v>
      </c>
      <c r="B77" s="23" t="s">
        <v>33</v>
      </c>
      <c r="C77" s="25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" customHeight="1" x14ac:dyDescent="0.25">
      <c r="A78" s="15"/>
      <c r="B78" s="13"/>
      <c r="C78" s="13"/>
      <c r="D78" s="13"/>
      <c r="E78" s="13"/>
      <c r="F78" s="13"/>
      <c r="G78" s="13"/>
      <c r="H78" s="13"/>
      <c r="I78" s="13"/>
      <c r="J78" s="14">
        <f t="shared" ref="J78:J91" si="21">I78*0.15</f>
        <v>0</v>
      </c>
      <c r="K78" s="14"/>
      <c r="L78" s="14"/>
      <c r="M78" s="14">
        <f t="shared" ref="M78:M84" si="22">SUM(J78:L78)</f>
        <v>0</v>
      </c>
    </row>
    <row r="79" spans="1:13" ht="12" customHeight="1" x14ac:dyDescent="0.25">
      <c r="A79" s="15"/>
      <c r="B79" s="13"/>
      <c r="C79" s="13"/>
      <c r="D79" s="13"/>
      <c r="E79" s="13"/>
      <c r="F79" s="13"/>
      <c r="G79" s="13"/>
      <c r="H79" s="13"/>
      <c r="I79" s="13"/>
      <c r="J79" s="14">
        <f t="shared" si="21"/>
        <v>0</v>
      </c>
      <c r="K79" s="14"/>
      <c r="L79" s="14"/>
      <c r="M79" s="14">
        <f t="shared" si="22"/>
        <v>0</v>
      </c>
    </row>
    <row r="80" spans="1:13" ht="12" customHeight="1" x14ac:dyDescent="0.25">
      <c r="A80" s="15"/>
      <c r="B80" s="13"/>
      <c r="C80" s="13"/>
      <c r="D80" s="13"/>
      <c r="E80" s="13"/>
      <c r="F80" s="13"/>
      <c r="G80" s="13"/>
      <c r="H80" s="13"/>
      <c r="I80" s="13"/>
      <c r="J80" s="14">
        <f t="shared" si="21"/>
        <v>0</v>
      </c>
      <c r="K80" s="14"/>
      <c r="L80" s="14"/>
      <c r="M80" s="14">
        <f t="shared" si="22"/>
        <v>0</v>
      </c>
    </row>
    <row r="81" spans="1:13" ht="12" customHeight="1" x14ac:dyDescent="0.25">
      <c r="A81" s="15"/>
      <c r="B81" s="13"/>
      <c r="C81" s="13"/>
      <c r="D81" s="13"/>
      <c r="E81" s="13"/>
      <c r="F81" s="13"/>
      <c r="G81" s="13"/>
      <c r="H81" s="13"/>
      <c r="I81" s="13"/>
      <c r="J81" s="14">
        <f t="shared" si="21"/>
        <v>0</v>
      </c>
      <c r="K81" s="14"/>
      <c r="L81" s="14"/>
      <c r="M81" s="14">
        <f t="shared" ref="M81" si="23">SUM(J81:L81)</f>
        <v>0</v>
      </c>
    </row>
    <row r="82" spans="1:13" ht="12" customHeight="1" x14ac:dyDescent="0.25">
      <c r="A82" s="15"/>
      <c r="B82" s="13"/>
      <c r="C82" s="13"/>
      <c r="D82" s="13"/>
      <c r="E82" s="13"/>
      <c r="F82" s="13"/>
      <c r="G82" s="13"/>
      <c r="H82" s="13"/>
      <c r="I82" s="13"/>
      <c r="J82" s="14">
        <f t="shared" si="21"/>
        <v>0</v>
      </c>
      <c r="K82" s="14"/>
      <c r="L82" s="14"/>
      <c r="M82" s="14">
        <f t="shared" si="22"/>
        <v>0</v>
      </c>
    </row>
    <row r="83" spans="1:13" ht="12" customHeight="1" x14ac:dyDescent="0.25">
      <c r="A83" s="15"/>
      <c r="B83" s="13"/>
      <c r="C83" s="13"/>
      <c r="D83" s="13"/>
      <c r="E83" s="13"/>
      <c r="F83" s="13"/>
      <c r="G83" s="13"/>
      <c r="H83" s="13"/>
      <c r="I83" s="13"/>
      <c r="J83" s="14">
        <f t="shared" si="21"/>
        <v>0</v>
      </c>
      <c r="K83" s="14"/>
      <c r="L83" s="14"/>
      <c r="M83" s="14">
        <f t="shared" si="22"/>
        <v>0</v>
      </c>
    </row>
    <row r="84" spans="1:13" ht="12" customHeight="1" x14ac:dyDescent="0.25">
      <c r="A84" s="15"/>
      <c r="B84" s="13"/>
      <c r="C84" s="13"/>
      <c r="D84" s="13"/>
      <c r="E84" s="13"/>
      <c r="F84" s="13"/>
      <c r="G84" s="13"/>
      <c r="H84" s="13"/>
      <c r="I84" s="13"/>
      <c r="J84" s="14">
        <f t="shared" si="21"/>
        <v>0</v>
      </c>
      <c r="K84" s="14"/>
      <c r="L84" s="14"/>
      <c r="M84" s="14">
        <f t="shared" si="22"/>
        <v>0</v>
      </c>
    </row>
    <row r="85" spans="1:13" ht="12" customHeight="1" x14ac:dyDescent="0.25">
      <c r="A85" s="15"/>
      <c r="B85" s="13"/>
      <c r="C85" s="13"/>
      <c r="D85" s="13"/>
      <c r="E85" s="13"/>
      <c r="F85" s="13"/>
      <c r="G85" s="13"/>
      <c r="H85" s="13"/>
      <c r="I85" s="13"/>
      <c r="J85" s="14">
        <f t="shared" si="21"/>
        <v>0</v>
      </c>
      <c r="K85" s="14"/>
      <c r="L85" s="14"/>
      <c r="M85" s="14">
        <f>SUM(J85:L85)</f>
        <v>0</v>
      </c>
    </row>
    <row r="86" spans="1:13" ht="12" customHeight="1" x14ac:dyDescent="0.25">
      <c r="A86" s="15"/>
      <c r="B86" s="13"/>
      <c r="C86" s="13"/>
      <c r="D86" s="13"/>
      <c r="E86" s="13"/>
      <c r="F86" s="13"/>
      <c r="G86" s="13"/>
      <c r="H86" s="13"/>
      <c r="I86" s="13"/>
      <c r="J86" s="14">
        <f>I86*0.15</f>
        <v>0</v>
      </c>
      <c r="K86" s="14"/>
      <c r="L86" s="14"/>
      <c r="M86" s="14">
        <f>SUM(J86:L86)</f>
        <v>0</v>
      </c>
    </row>
    <row r="87" spans="1:13" ht="12" customHeight="1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4">
        <f t="shared" si="21"/>
        <v>0</v>
      </c>
      <c r="K87" s="14"/>
      <c r="L87" s="14"/>
      <c r="M87" s="14">
        <f>SUM(J87:L87)</f>
        <v>0</v>
      </c>
    </row>
    <row r="88" spans="1:13" ht="12" customHeight="1" x14ac:dyDescent="0.25">
      <c r="A88" s="12"/>
      <c r="B88" s="13"/>
      <c r="C88" s="13"/>
      <c r="D88" s="13"/>
      <c r="E88" s="13"/>
      <c r="F88" s="13"/>
      <c r="G88" s="13"/>
      <c r="H88" s="13"/>
      <c r="I88" s="13"/>
      <c r="J88" s="14">
        <f t="shared" si="21"/>
        <v>0</v>
      </c>
      <c r="K88" s="14"/>
      <c r="L88" s="14"/>
      <c r="M88" s="14">
        <f>SUM(J88:L88)</f>
        <v>0</v>
      </c>
    </row>
    <row r="89" spans="1:13" ht="12" customHeight="1" x14ac:dyDescent="0.25">
      <c r="A89" s="15"/>
      <c r="B89" s="13"/>
      <c r="C89" s="13"/>
      <c r="D89" s="13"/>
      <c r="E89" s="13"/>
      <c r="F89" s="13"/>
      <c r="G89" s="13"/>
      <c r="H89" s="13"/>
      <c r="I89" s="13"/>
      <c r="J89" s="14">
        <f>I89*0.15</f>
        <v>0</v>
      </c>
      <c r="K89" s="14"/>
      <c r="L89" s="14"/>
      <c r="M89" s="14">
        <f>SUM(J89:L89)</f>
        <v>0</v>
      </c>
    </row>
    <row r="90" spans="1:13" ht="12" customHeight="1" x14ac:dyDescent="0.25">
      <c r="A90" s="15"/>
      <c r="B90" s="13"/>
      <c r="C90" s="13"/>
      <c r="D90" s="13"/>
      <c r="E90" s="13"/>
      <c r="F90" s="13"/>
      <c r="G90" s="13"/>
      <c r="H90" s="13"/>
      <c r="I90" s="13"/>
      <c r="J90" s="14">
        <f t="shared" si="21"/>
        <v>0</v>
      </c>
      <c r="K90" s="14"/>
      <c r="L90" s="14"/>
      <c r="M90" s="14">
        <f t="shared" ref="M90:M91" si="24">SUM(J90:L90)</f>
        <v>0</v>
      </c>
    </row>
    <row r="91" spans="1:13" ht="12" customHeight="1" x14ac:dyDescent="0.25">
      <c r="A91" s="15"/>
      <c r="B91" s="13"/>
      <c r="C91" s="13"/>
      <c r="D91" s="13"/>
      <c r="E91" s="13"/>
      <c r="F91" s="13"/>
      <c r="G91" s="13"/>
      <c r="H91" s="13"/>
      <c r="I91" s="13"/>
      <c r="J91" s="14">
        <f t="shared" si="21"/>
        <v>0</v>
      </c>
      <c r="K91" s="14"/>
      <c r="L91" s="14"/>
      <c r="M91" s="14">
        <f t="shared" si="24"/>
        <v>0</v>
      </c>
    </row>
    <row r="92" spans="1:13" ht="12" customHeight="1" x14ac:dyDescent="0.25">
      <c r="A92" s="12">
        <v>43184</v>
      </c>
      <c r="B92" s="13" t="s">
        <v>8</v>
      </c>
      <c r="C92" s="13" t="s">
        <v>15</v>
      </c>
      <c r="D92" s="13" t="s">
        <v>6</v>
      </c>
      <c r="E92" s="13"/>
      <c r="F92" s="13">
        <v>15</v>
      </c>
      <c r="G92" s="13">
        <v>3</v>
      </c>
      <c r="H92" s="13">
        <v>246</v>
      </c>
      <c r="I92" s="13">
        <f>H92*G92</f>
        <v>738</v>
      </c>
      <c r="J92" s="14">
        <f>I92*0.15</f>
        <v>110.7</v>
      </c>
      <c r="K92" s="14">
        <f>7.5*G92</f>
        <v>22.5</v>
      </c>
      <c r="L92" s="14"/>
      <c r="M92" s="14">
        <f>SUM(J92:L92)</f>
        <v>133.19999999999999</v>
      </c>
    </row>
    <row r="93" spans="1:13" ht="12" customHeight="1" x14ac:dyDescent="0.25">
      <c r="A93" s="15" t="s">
        <v>32</v>
      </c>
      <c r="B93" s="13"/>
      <c r="C93" s="13"/>
      <c r="D93" s="13"/>
      <c r="E93" s="13"/>
      <c r="F93" s="13"/>
      <c r="G93" s="13"/>
      <c r="H93" s="13"/>
      <c r="I93" s="13"/>
      <c r="J93" s="14">
        <f>I93*0.15</f>
        <v>0</v>
      </c>
      <c r="K93" s="14"/>
      <c r="L93" s="14"/>
      <c r="M93" s="14">
        <f>SUM(J93:L93)</f>
        <v>0</v>
      </c>
    </row>
    <row r="94" spans="1:13" ht="12" customHeight="1" x14ac:dyDescent="0.25">
      <c r="A94" s="12">
        <v>43184</v>
      </c>
      <c r="B94" s="13" t="s">
        <v>8</v>
      </c>
      <c r="C94" s="13" t="s">
        <v>15</v>
      </c>
      <c r="D94" s="13" t="s">
        <v>6</v>
      </c>
      <c r="E94" s="13"/>
      <c r="F94" s="13">
        <v>6</v>
      </c>
      <c r="G94" s="13">
        <v>1</v>
      </c>
      <c r="H94" s="13">
        <v>246</v>
      </c>
      <c r="I94" s="13">
        <v>246</v>
      </c>
      <c r="J94" s="14">
        <f>I94*0.15</f>
        <v>36.9</v>
      </c>
      <c r="K94" s="14">
        <v>7.5</v>
      </c>
      <c r="L94" s="14"/>
      <c r="M94" s="14">
        <f>SUM(J94:L94)</f>
        <v>44.4</v>
      </c>
    </row>
    <row r="95" spans="1:13" ht="12" customHeight="1" x14ac:dyDescent="0.25">
      <c r="A95" s="12">
        <v>43184</v>
      </c>
      <c r="B95" s="13" t="s">
        <v>8</v>
      </c>
      <c r="C95" s="13" t="s">
        <v>15</v>
      </c>
      <c r="D95" s="13" t="s">
        <v>10</v>
      </c>
      <c r="E95" s="13"/>
      <c r="F95" s="13">
        <v>9</v>
      </c>
      <c r="G95" s="13">
        <v>1</v>
      </c>
      <c r="H95" s="13">
        <v>246</v>
      </c>
      <c r="I95" s="13">
        <v>246</v>
      </c>
      <c r="J95" s="14">
        <f>I95*0.15</f>
        <v>36.9</v>
      </c>
      <c r="K95" s="14">
        <v>7.5</v>
      </c>
      <c r="L95" s="14"/>
      <c r="M95" s="14">
        <f>SUM(J95:L95)</f>
        <v>44.4</v>
      </c>
    </row>
    <row r="96" spans="1:13" ht="12" customHeight="1" x14ac:dyDescent="0.25">
      <c r="A96" s="23" t="s">
        <v>22</v>
      </c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" customHeight="1" x14ac:dyDescent="0.25">
      <c r="A97" s="15"/>
      <c r="B97" s="13"/>
      <c r="C97" s="13"/>
      <c r="D97" s="13"/>
      <c r="E97" s="13"/>
      <c r="F97" s="13"/>
      <c r="G97" s="13"/>
      <c r="H97" s="13"/>
      <c r="I97" s="13"/>
      <c r="J97" s="14">
        <f t="shared" ref="J97:J111" si="25">I97*0.15</f>
        <v>0</v>
      </c>
      <c r="K97" s="14"/>
      <c r="L97" s="14"/>
      <c r="M97" s="14">
        <f t="shared" ref="M97:M105" si="26">SUM(J97:L97)</f>
        <v>0</v>
      </c>
    </row>
    <row r="98" spans="1:13" ht="12" customHeight="1" x14ac:dyDescent="0.25">
      <c r="A98" s="15"/>
      <c r="B98" s="13"/>
      <c r="C98" s="13"/>
      <c r="D98" s="13"/>
      <c r="E98" s="13"/>
      <c r="F98" s="13"/>
      <c r="G98" s="13"/>
      <c r="H98" s="13"/>
      <c r="I98" s="13"/>
      <c r="J98" s="14">
        <f t="shared" si="25"/>
        <v>0</v>
      </c>
      <c r="K98" s="14"/>
      <c r="L98" s="14"/>
      <c r="M98" s="14">
        <f t="shared" si="26"/>
        <v>0</v>
      </c>
    </row>
    <row r="99" spans="1:13" ht="12" customHeight="1" x14ac:dyDescent="0.25">
      <c r="A99" s="15"/>
      <c r="B99" s="13"/>
      <c r="C99" s="13"/>
      <c r="D99" s="13"/>
      <c r="E99" s="13"/>
      <c r="F99" s="13"/>
      <c r="G99" s="13"/>
      <c r="H99" s="13"/>
      <c r="I99" s="13"/>
      <c r="J99" s="14">
        <f t="shared" si="25"/>
        <v>0</v>
      </c>
      <c r="K99" s="14"/>
      <c r="L99" s="14"/>
      <c r="M99" s="14">
        <f t="shared" si="26"/>
        <v>0</v>
      </c>
    </row>
    <row r="100" spans="1:13" ht="12" customHeight="1" x14ac:dyDescent="0.25">
      <c r="A100" s="15"/>
      <c r="B100" s="13"/>
      <c r="C100" s="13"/>
      <c r="D100" s="13"/>
      <c r="E100" s="13"/>
      <c r="F100" s="13"/>
      <c r="G100" s="13"/>
      <c r="H100" s="13"/>
      <c r="I100" s="13"/>
      <c r="J100" s="14">
        <f t="shared" si="25"/>
        <v>0</v>
      </c>
      <c r="K100" s="14"/>
      <c r="L100" s="14"/>
      <c r="M100" s="14">
        <f t="shared" si="26"/>
        <v>0</v>
      </c>
    </row>
    <row r="101" spans="1:13" ht="12" customHeight="1" x14ac:dyDescent="0.25">
      <c r="A101" s="15"/>
      <c r="B101" s="13"/>
      <c r="C101" s="13"/>
      <c r="D101" s="13"/>
      <c r="E101" s="13"/>
      <c r="F101" s="13"/>
      <c r="G101" s="13"/>
      <c r="H101" s="13"/>
      <c r="I101" s="13"/>
      <c r="J101" s="14">
        <f t="shared" si="25"/>
        <v>0</v>
      </c>
      <c r="K101" s="14"/>
      <c r="L101" s="14"/>
      <c r="M101" s="14">
        <f t="shared" si="26"/>
        <v>0</v>
      </c>
    </row>
    <row r="102" spans="1:13" ht="12" customHeight="1" x14ac:dyDescent="0.25">
      <c r="A102" s="15"/>
      <c r="B102" s="13"/>
      <c r="C102" s="13"/>
      <c r="D102" s="13"/>
      <c r="E102" s="13"/>
      <c r="F102" s="13"/>
      <c r="G102" s="13"/>
      <c r="H102" s="13"/>
      <c r="I102" s="13"/>
      <c r="J102" s="14">
        <f t="shared" si="25"/>
        <v>0</v>
      </c>
      <c r="K102" s="14"/>
      <c r="L102" s="14"/>
      <c r="M102" s="14">
        <f t="shared" si="26"/>
        <v>0</v>
      </c>
    </row>
    <row r="103" spans="1:13" ht="12" customHeight="1" x14ac:dyDescent="0.25">
      <c r="A103" s="15"/>
      <c r="B103" s="13"/>
      <c r="C103" s="13"/>
      <c r="D103" s="13"/>
      <c r="E103" s="13"/>
      <c r="F103" s="13"/>
      <c r="G103" s="13"/>
      <c r="H103" s="13"/>
      <c r="I103" s="13"/>
      <c r="J103" s="14">
        <f t="shared" si="25"/>
        <v>0</v>
      </c>
      <c r="K103" s="14"/>
      <c r="L103" s="14"/>
      <c r="M103" s="14">
        <f t="shared" ref="M103:M104" si="27">SUM(J103:L103)</f>
        <v>0</v>
      </c>
    </row>
    <row r="104" spans="1:13" ht="12" customHeight="1" x14ac:dyDescent="0.25">
      <c r="A104" s="15"/>
      <c r="B104" s="13"/>
      <c r="C104" s="13"/>
      <c r="D104" s="13"/>
      <c r="E104" s="13"/>
      <c r="F104" s="13"/>
      <c r="G104" s="13"/>
      <c r="H104" s="13"/>
      <c r="I104" s="13"/>
      <c r="J104" s="14">
        <f t="shared" si="25"/>
        <v>0</v>
      </c>
      <c r="K104" s="14"/>
      <c r="L104" s="14"/>
      <c r="M104" s="14">
        <f t="shared" si="27"/>
        <v>0</v>
      </c>
    </row>
    <row r="105" spans="1:13" ht="12" customHeight="1" x14ac:dyDescent="0.25">
      <c r="A105" s="15"/>
      <c r="B105" s="13"/>
      <c r="C105" s="13"/>
      <c r="D105" s="13"/>
      <c r="E105" s="13"/>
      <c r="F105" s="13"/>
      <c r="G105" s="13"/>
      <c r="H105" s="13"/>
      <c r="I105" s="13"/>
      <c r="J105" s="14">
        <f t="shared" si="25"/>
        <v>0</v>
      </c>
      <c r="K105" s="14"/>
      <c r="L105" s="14"/>
      <c r="M105" s="14">
        <f t="shared" si="26"/>
        <v>0</v>
      </c>
    </row>
    <row r="106" spans="1:13" ht="12" customHeight="1" x14ac:dyDescent="0.25">
      <c r="A106" s="15"/>
      <c r="B106" s="13"/>
      <c r="C106" s="13"/>
      <c r="D106" s="13"/>
      <c r="E106" s="13"/>
      <c r="F106" s="13"/>
      <c r="G106" s="13"/>
      <c r="H106" s="13"/>
      <c r="I106" s="13"/>
      <c r="J106" s="14">
        <f t="shared" si="25"/>
        <v>0</v>
      </c>
      <c r="K106" s="14"/>
      <c r="L106" s="14"/>
      <c r="M106" s="14">
        <f t="shared" ref="M106:M110" si="28">SUM(J106:L106)</f>
        <v>0</v>
      </c>
    </row>
    <row r="107" spans="1:13" ht="12" customHeight="1" x14ac:dyDescent="0.25">
      <c r="A107" s="12"/>
      <c r="B107" s="13"/>
      <c r="C107" s="13"/>
      <c r="D107" s="13"/>
      <c r="E107" s="13"/>
      <c r="F107" s="13"/>
      <c r="G107" s="13"/>
      <c r="H107" s="13"/>
      <c r="I107" s="13"/>
      <c r="J107" s="14">
        <f t="shared" si="25"/>
        <v>0</v>
      </c>
      <c r="K107" s="14"/>
      <c r="L107" s="14"/>
      <c r="M107" s="14">
        <f t="shared" si="28"/>
        <v>0</v>
      </c>
    </row>
    <row r="108" spans="1:13" ht="12" customHeight="1" x14ac:dyDescent="0.25">
      <c r="A108" s="12"/>
      <c r="B108" s="13"/>
      <c r="C108" s="13"/>
      <c r="D108" s="13"/>
      <c r="E108" s="13"/>
      <c r="F108" s="13"/>
      <c r="G108" s="13"/>
      <c r="H108" s="13"/>
      <c r="I108" s="13"/>
      <c r="J108" s="14">
        <f t="shared" si="25"/>
        <v>0</v>
      </c>
      <c r="K108" s="14"/>
      <c r="L108" s="14"/>
      <c r="M108" s="14">
        <f t="shared" si="28"/>
        <v>0</v>
      </c>
    </row>
    <row r="109" spans="1:13" ht="12" customHeight="1" x14ac:dyDescent="0.25">
      <c r="A109" s="15"/>
      <c r="B109" s="13"/>
      <c r="C109" s="13"/>
      <c r="D109" s="13"/>
      <c r="E109" s="13"/>
      <c r="F109" s="13"/>
      <c r="G109" s="13"/>
      <c r="H109" s="13"/>
      <c r="I109" s="13"/>
      <c r="J109" s="14">
        <f t="shared" si="25"/>
        <v>0</v>
      </c>
      <c r="K109" s="14"/>
      <c r="L109" s="14"/>
      <c r="M109" s="14">
        <f t="shared" si="28"/>
        <v>0</v>
      </c>
    </row>
    <row r="110" spans="1:13" ht="12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4">
        <f t="shared" si="25"/>
        <v>0</v>
      </c>
      <c r="K110" s="14"/>
      <c r="L110" s="14"/>
      <c r="M110" s="14">
        <f t="shared" si="28"/>
        <v>0</v>
      </c>
    </row>
    <row r="111" spans="1:13" ht="12" customHeight="1" x14ac:dyDescent="0.25">
      <c r="A111" s="16"/>
      <c r="B111" s="17"/>
      <c r="C111" s="17"/>
      <c r="D111" s="17"/>
      <c r="E111" s="17"/>
      <c r="F111" s="17"/>
      <c r="G111" s="17"/>
      <c r="H111" s="17"/>
      <c r="I111" s="17"/>
      <c r="J111" s="18">
        <f t="shared" si="25"/>
        <v>0</v>
      </c>
      <c r="K111" s="18"/>
      <c r="L111" s="18"/>
      <c r="M111" s="18">
        <f t="shared" ref="M111" si="29">SUM(J111:L111)</f>
        <v>0</v>
      </c>
    </row>
    <row r="112" spans="1:13" ht="12" customHeight="1" x14ac:dyDescent="0.25">
      <c r="A112" s="30" t="s">
        <v>27</v>
      </c>
      <c r="B112" s="13" t="s">
        <v>5</v>
      </c>
      <c r="C112" s="13" t="s">
        <v>19</v>
      </c>
      <c r="D112" s="13" t="s">
        <v>19</v>
      </c>
      <c r="E112" s="13" t="s">
        <v>19</v>
      </c>
      <c r="F112" s="13" t="s">
        <v>19</v>
      </c>
      <c r="G112" s="13" t="s">
        <v>19</v>
      </c>
      <c r="H112" s="13" t="s">
        <v>19</v>
      </c>
      <c r="I112" s="19">
        <f>SUM(I58:I111)</f>
        <v>2844</v>
      </c>
      <c r="J112" s="20">
        <f>SUM(J58:J111)</f>
        <v>426.59999999999997</v>
      </c>
      <c r="K112" s="20">
        <f>SUM(K58:K111)</f>
        <v>89.7</v>
      </c>
      <c r="L112" s="20">
        <f>SUM(L58:L111)</f>
        <v>835</v>
      </c>
      <c r="M112" s="20">
        <f>SUM(M58:M111)</f>
        <v>1351.3000000000002</v>
      </c>
    </row>
    <row r="113" spans="1:13" ht="12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" customHeight="1" x14ac:dyDescent="0.25"/>
    <row r="115" spans="1:13" ht="12" customHeight="1" x14ac:dyDescent="0.25"/>
    <row r="116" spans="1:13" ht="15" customHeight="1" x14ac:dyDescent="0.25"/>
    <row r="117" spans="1:13" ht="12" customHeight="1" x14ac:dyDescent="0.25"/>
    <row r="118" spans="1:13" ht="12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cp:lastPrinted>2018-12-21T07:16:08Z</cp:lastPrinted>
  <dcterms:created xsi:type="dcterms:W3CDTF">2018-03-23T10:23:34Z</dcterms:created>
  <dcterms:modified xsi:type="dcterms:W3CDTF">2018-12-21T07:16:59Z</dcterms:modified>
</cp:coreProperties>
</file>